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апрос8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<sst xmlns="http://schemas.openxmlformats.org/spreadsheetml/2006/main" count="59" uniqueCount="39">
  <si>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ФИДЕ</t>
  </si>
  <si>
    <t>Фамилия, имя</t>
  </si>
  <si>
    <t>Год рождения</t>
  </si>
  <si>
    <t>Рейтинг_КРБ</t>
  </si>
  <si>
    <t>"5"</t>
  </si>
  <si>
    <t>Классика</t>
  </si>
  <si>
    <t>Рапид</t>
  </si>
  <si>
    <t>Блиц</t>
  </si>
  <si>
    <t>"10"</t>
  </si>
  <si>
    <t>"20"</t>
  </si>
  <si>
    <t>№</t>
  </si>
  <si>
    <t>Мирзаев Азиз</t>
  </si>
  <si>
    <t>Добросмыслов Артем</t>
  </si>
  <si>
    <t>Брескану Никита</t>
  </si>
  <si>
    <t>Сейфутдинов Рустам</t>
  </si>
  <si>
    <t>Логунова Елизавета</t>
  </si>
  <si>
    <t>Шовкань Тарас</t>
  </si>
  <si>
    <t>Масюков Егор</t>
  </si>
  <si>
    <t>Шлейков Владимир</t>
  </si>
  <si>
    <t>Долонов Илья</t>
  </si>
  <si>
    <t/>
  </si>
  <si>
    <t>Максимов Егор</t>
  </si>
  <si>
    <t>Канин Роман</t>
  </si>
  <si>
    <t>Писаренко Анастасия</t>
  </si>
  <si>
    <t>Черланов Григорий</t>
  </si>
  <si>
    <t>Олисов Андрей</t>
  </si>
  <si>
    <t>Чечевицын Степан</t>
  </si>
  <si>
    <t>Сучков Александр</t>
  </si>
  <si>
    <t>Фролова Марина</t>
  </si>
  <si>
    <t>Урдин Матвей</t>
  </si>
  <si>
    <t>Логунов Егор</t>
  </si>
  <si>
    <t>Гузяев Амир</t>
  </si>
  <si>
    <t>Чавкина Анастасия</t>
  </si>
  <si>
    <t>Логунова Софья</t>
  </si>
  <si>
    <t>Андрианов Вадим</t>
  </si>
  <si>
    <t>Тимагин Алексей</t>
  </si>
  <si>
    <t>Пирогов Вячеслав Витальевич</t>
  </si>
  <si>
    <t>Секретарев Максим</t>
  </si>
  <si>
    <t>Федоринов Даниил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</si>
</sst>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8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22.28125" style="0" customWidth="1"/>
    <col min="4" max="7" width="13.8515625" style="1" customWidth="1"/>
    <col min="8" max="8" width="13.140625" style="0" customWidth="1"/>
  </cols>
  <sheetData>
    <row r="1" spans="1:11" ht="18">
      <c r="A1" s="2"/>
      <c r="B1" s="10" t="s">
        <v>0</v>
      </c>
      <c r="C1" s="9" t="s">
        <v>36</v>
      </c>
      <c r="D1" s="9"/>
      <c r="E1" s="9"/>
      <c r="F1" s="9"/>
      <c r="G1" s="9"/>
      <c r="H1" s="9"/>
      <c r="I1" s="7"/>
      <c r="J1" s="7"/>
      <c r="K1" s="7"/>
    </row>
    <row r="2" spans="1:11" ht="13.5" customHeight="1">
      <c r="A2" s="8" t="s">
        <v>10</v>
      </c>
      <c r="B2" s="10"/>
      <c r="C2" s="8" t="s">
        <v>1</v>
      </c>
      <c r="D2" s="8" t="s">
        <v>2</v>
      </c>
      <c r="E2" s="8" t="s">
        <v>5</v>
      </c>
      <c r="F2" s="8" t="s">
        <v>6</v>
      </c>
      <c r="G2" s="8" t="s">
        <v>7</v>
      </c>
      <c r="H2" s="8" t="s">
        <v>3</v>
      </c>
      <c r="I2" s="8" t="s">
        <v>4</v>
      </c>
      <c r="J2" s="8" t="s">
        <v>8</v>
      </c>
      <c r="K2" s="8" t="s">
        <v>9</v>
      </c>
    </row>
    <row r="3" spans="1:11" ht="13.5" customHeight="1">
      <c r="A3" s="2">
        <v>1</v>
      </c>
      <c r="B3" s="3">
        <v>4116224</v>
      </c>
      <c r="C3" s="4" t="s">
        <v>11</v>
      </c>
      <c r="D3" s="11">
        <v>1998</v>
      </c>
      <c r="E3" s="11">
        <v>2412</v>
      </c>
      <c r="F3" s="11">
        <v>2312</v>
      </c>
      <c r="G3" s="11">
        <v>2415</v>
      </c>
      <c r="H3" s="5">
        <f>AVERAGE(E3:G3)</f>
        <v>2379.6666666666665</v>
      </c>
      <c r="I3" s="6">
        <f>SUM(H3:H7)/5</f>
        <v>2179.4</v>
      </c>
      <c r="J3" s="6">
        <f>SUM(H3:H12)/10</f>
        <v>1923.3333333333335</v>
      </c>
      <c r="K3" s="6">
        <f>SUM(H3:H22)/20</f>
        <v>1585.4666666666667</v>
      </c>
    </row>
    <row r="4" spans="1:11" ht="13.5" customHeight="1">
      <c r="A4" s="2">
        <v>2</v>
      </c>
      <c r="B4" s="3">
        <v>24125733</v>
      </c>
      <c r="C4" s="4" t="s">
        <v>25</v>
      </c>
      <c r="D4" s="11">
        <v>1993</v>
      </c>
      <c r="E4" s="11">
        <v>2217</v>
      </c>
      <c r="F4" s="11">
        <v>2228</v>
      </c>
      <c r="G4" s="11">
        <v>2298</v>
      </c>
      <c r="H4" s="5">
        <f>AVERAGE(E4:G4)</f>
        <v>2247.6666666666665</v>
      </c>
      <c r="I4" s="7"/>
      <c r="J4" s="7"/>
      <c r="K4" s="7"/>
    </row>
    <row r="5" spans="1:11" ht="13.5" customHeight="1">
      <c r="A5" s="2">
        <v>3</v>
      </c>
      <c r="B5" s="3">
        <v>24139521</v>
      </c>
      <c r="C5" s="4" t="s">
        <v>12</v>
      </c>
      <c r="D5" s="11">
        <v>2000</v>
      </c>
      <c r="E5" s="11">
        <v>2308</v>
      </c>
      <c r="F5" s="11">
        <v>2146</v>
      </c>
      <c r="G5" s="11">
        <v>2239</v>
      </c>
      <c r="H5" s="5">
        <f>AVERAGE(E5:G5)</f>
        <v>2231</v>
      </c>
      <c r="I5" s="7"/>
      <c r="J5" s="7"/>
      <c r="K5" s="7"/>
    </row>
    <row r="6" spans="1:11" ht="13.5" customHeight="1">
      <c r="A6" s="2">
        <v>4</v>
      </c>
      <c r="B6" s="3">
        <v>34122270</v>
      </c>
      <c r="C6" s="4" t="s">
        <v>13</v>
      </c>
      <c r="D6" s="11">
        <v>2004</v>
      </c>
      <c r="E6" s="11">
        <v>2180</v>
      </c>
      <c r="F6" s="11">
        <v>2080</v>
      </c>
      <c r="G6" s="11">
        <v>2080</v>
      </c>
      <c r="H6" s="5">
        <f>AVERAGE(E6:G6)</f>
        <v>2113.3333333333335</v>
      </c>
      <c r="I6" s="7"/>
      <c r="J6" s="7"/>
      <c r="K6" s="7"/>
    </row>
    <row r="7" spans="1:11" ht="13.5" customHeight="1">
      <c r="A7" s="2">
        <v>5</v>
      </c>
      <c r="B7" s="3">
        <v>24135178</v>
      </c>
      <c r="C7" s="4" t="s">
        <v>14</v>
      </c>
      <c r="D7" s="11">
        <v>1999</v>
      </c>
      <c r="E7" s="11">
        <v>1973</v>
      </c>
      <c r="F7" s="11">
        <v>1915</v>
      </c>
      <c r="G7" s="11">
        <v>1888</v>
      </c>
      <c r="H7" s="5">
        <f>AVERAGE(E7:G7)</f>
        <v>1925.3333333333333</v>
      </c>
      <c r="I7" s="7"/>
      <c r="J7" s="7"/>
      <c r="K7" s="7"/>
    </row>
    <row r="8" spans="1:11" ht="13.5" customHeight="1">
      <c r="A8" s="2">
        <v>6</v>
      </c>
      <c r="B8" s="3">
        <v>24135143</v>
      </c>
      <c r="C8" s="4" t="s">
        <v>15</v>
      </c>
      <c r="D8" s="11">
        <v>2001</v>
      </c>
      <c r="E8" s="11">
        <v>1818</v>
      </c>
      <c r="F8" s="11">
        <v>1728</v>
      </c>
      <c r="G8" s="11">
        <v>1806</v>
      </c>
      <c r="H8" s="5">
        <f>AVERAGE(E8:G8)</f>
        <v>1784</v>
      </c>
      <c r="I8" s="7"/>
      <c r="J8" s="7"/>
      <c r="K8" s="7"/>
    </row>
    <row r="9" spans="1:11" ht="13.5" customHeight="1">
      <c r="A9" s="2">
        <v>7</v>
      </c>
      <c r="B9" s="3">
        <v>34163112</v>
      </c>
      <c r="C9" s="4" t="s">
        <v>28</v>
      </c>
      <c r="D9" s="11">
        <v>2003</v>
      </c>
      <c r="E9" s="11">
        <v>1835</v>
      </c>
      <c r="F9" s="11">
        <v>1735</v>
      </c>
      <c r="G9" s="11">
        <v>1735</v>
      </c>
      <c r="H9" s="5">
        <f>AVERAGE(E9:G9)</f>
        <v>1768.3333333333333</v>
      </c>
      <c r="I9" s="7"/>
      <c r="J9" s="7"/>
      <c r="K9" s="7"/>
    </row>
    <row r="10" spans="1:11" ht="13.5" customHeight="1">
      <c r="A10" s="2">
        <v>8</v>
      </c>
      <c r="B10" s="3">
        <v>24227684</v>
      </c>
      <c r="C10" s="4" t="s">
        <v>16</v>
      </c>
      <c r="D10" s="11">
        <v>2007</v>
      </c>
      <c r="E10" s="11">
        <v>1662</v>
      </c>
      <c r="F10" s="11">
        <v>1753</v>
      </c>
      <c r="G10" s="11">
        <v>1607</v>
      </c>
      <c r="H10" s="5">
        <f>AVERAGE(E10:G10)</f>
        <v>1674</v>
      </c>
      <c r="I10" s="7"/>
      <c r="J10" s="7"/>
      <c r="K10" s="7"/>
    </row>
    <row r="11" spans="1:11" ht="13.5" customHeight="1">
      <c r="A11" s="2">
        <v>9</v>
      </c>
      <c r="B11" s="3">
        <v>34172898</v>
      </c>
      <c r="C11" s="4" t="s">
        <v>30</v>
      </c>
      <c r="D11" s="11">
        <v>2004</v>
      </c>
      <c r="E11" s="11">
        <v>1589</v>
      </c>
      <c r="F11" s="11">
        <v>1533</v>
      </c>
      <c r="G11" s="11">
        <v>1604</v>
      </c>
      <c r="H11" s="5">
        <f>AVERAGE(E11:G11)</f>
        <v>1575.3333333333333</v>
      </c>
      <c r="I11" s="7"/>
      <c r="J11" s="7"/>
      <c r="K11" s="7"/>
    </row>
    <row r="12" spans="1:11" ht="13.5" customHeight="1">
      <c r="A12" s="2">
        <v>10</v>
      </c>
      <c r="B12" s="3">
        <v>24200301</v>
      </c>
      <c r="C12" s="4" t="s">
        <v>17</v>
      </c>
      <c r="D12" s="11">
        <v>2008</v>
      </c>
      <c r="E12" s="11">
        <v>1579</v>
      </c>
      <c r="F12" s="11">
        <v>1479</v>
      </c>
      <c r="G12" s="11">
        <v>1546</v>
      </c>
      <c r="H12" s="5">
        <f>AVERAGE(E12:G12)</f>
        <v>1534.6666666666667</v>
      </c>
      <c r="I12" s="7"/>
      <c r="J12" s="7"/>
      <c r="K12" s="7"/>
    </row>
    <row r="13" spans="1:11" ht="13.5" customHeight="1">
      <c r="A13" s="2">
        <v>11</v>
      </c>
      <c r="B13" s="3">
        <v>34296123</v>
      </c>
      <c r="C13" s="4" t="s">
        <v>32</v>
      </c>
      <c r="D13" s="11">
        <v>2007</v>
      </c>
      <c r="E13" s="11">
        <v>1455</v>
      </c>
      <c r="F13" s="11">
        <v>1355</v>
      </c>
      <c r="G13" s="11">
        <v>1355</v>
      </c>
      <c r="H13" s="5">
        <f>AVERAGE(E13:G13)</f>
        <v>1388.3333333333333</v>
      </c>
      <c r="I13" s="7"/>
      <c r="J13" s="7"/>
      <c r="K13" s="7"/>
    </row>
    <row r="14" spans="1:11" ht="13.5" customHeight="1">
      <c r="A14" s="2">
        <v>12</v>
      </c>
      <c r="B14" s="3">
        <v>24227692</v>
      </c>
      <c r="C14" s="4" t="s">
        <v>29</v>
      </c>
      <c r="D14" s="11">
        <v>2008</v>
      </c>
      <c r="E14" s="11">
        <v>1427</v>
      </c>
      <c r="F14" s="11">
        <v>1327</v>
      </c>
      <c r="G14" s="11">
        <v>1397</v>
      </c>
      <c r="H14" s="5">
        <f>AVERAGE(E14:G14)</f>
        <v>1383.6666666666667</v>
      </c>
      <c r="I14" s="7"/>
      <c r="J14" s="7"/>
      <c r="K14" s="7"/>
    </row>
    <row r="15" spans="1:11" ht="13.5" customHeight="1">
      <c r="A15" s="2">
        <v>13</v>
      </c>
      <c r="B15" s="3">
        <v>34447989</v>
      </c>
      <c r="C15" s="4" t="s">
        <v>26</v>
      </c>
      <c r="D15" s="11">
        <v>2005</v>
      </c>
      <c r="E15" s="11">
        <v>1277</v>
      </c>
      <c r="F15" s="3" t="s">
        <v>20</v>
      </c>
      <c r="G15" s="11">
        <v>1410</v>
      </c>
      <c r="H15" s="5">
        <f>AVERAGE(E15:G15)</f>
        <v>1343.5</v>
      </c>
      <c r="I15" s="7"/>
      <c r="J15" s="7"/>
      <c r="K15" s="7"/>
    </row>
    <row r="16" spans="1:11" ht="12.75">
      <c r="A16" s="2">
        <v>14</v>
      </c>
      <c r="B16" s="3">
        <v>34346988</v>
      </c>
      <c r="C16" s="4" t="s">
        <v>18</v>
      </c>
      <c r="D16" s="11">
        <v>2009</v>
      </c>
      <c r="E16" s="11">
        <v>1328</v>
      </c>
      <c r="F16" s="11">
        <v>1285</v>
      </c>
      <c r="G16" s="11">
        <v>1300</v>
      </c>
      <c r="H16" s="5">
        <f>AVERAGE(E16:G16)</f>
        <v>1304.3333333333333</v>
      </c>
      <c r="I16" s="7"/>
      <c r="J16" s="7"/>
      <c r="K16" s="7"/>
    </row>
    <row r="17" spans="1:11" ht="12.75">
      <c r="A17" s="2">
        <v>15</v>
      </c>
      <c r="B17" s="3">
        <v>54107326</v>
      </c>
      <c r="C17" s="4" t="s">
        <v>19</v>
      </c>
      <c r="D17" s="11">
        <v>2008</v>
      </c>
      <c r="E17" s="11">
        <v>1253</v>
      </c>
      <c r="F17" s="11">
        <v>1228</v>
      </c>
      <c r="G17" s="3" t="s">
        <v>20</v>
      </c>
      <c r="H17" s="5">
        <f>AVERAGE(E17:G17)</f>
        <v>1240.5</v>
      </c>
      <c r="I17" s="7"/>
      <c r="J17" s="7"/>
      <c r="K17" s="7"/>
    </row>
    <row r="18" spans="1:11" ht="12.75">
      <c r="A18" s="2">
        <v>16</v>
      </c>
      <c r="B18" s="3">
        <v>34342532</v>
      </c>
      <c r="C18" s="4" t="s">
        <v>27</v>
      </c>
      <c r="D18" s="11">
        <v>2010</v>
      </c>
      <c r="E18" s="11">
        <v>1163</v>
      </c>
      <c r="F18" s="11">
        <v>1171</v>
      </c>
      <c r="G18" s="11">
        <v>1343</v>
      </c>
      <c r="H18" s="5">
        <f>AVERAGE(E18:G18)</f>
        <v>1225.6666666666667</v>
      </c>
      <c r="I18" s="7"/>
      <c r="J18" s="7"/>
      <c r="K18" s="7"/>
    </row>
    <row r="19" spans="1:11" ht="12.75">
      <c r="A19" s="2">
        <v>17</v>
      </c>
      <c r="B19" s="3">
        <v>34396845</v>
      </c>
      <c r="C19" s="4" t="s">
        <v>31</v>
      </c>
      <c r="D19" s="11">
        <v>2010</v>
      </c>
      <c r="E19" s="11">
        <v>1112</v>
      </c>
      <c r="F19" s="11">
        <v>1303</v>
      </c>
      <c r="G19" s="11">
        <v>1260</v>
      </c>
      <c r="H19" s="5">
        <f>AVERAGE(E19:G19)</f>
        <v>1225</v>
      </c>
      <c r="I19" s="7"/>
      <c r="J19" s="7"/>
      <c r="K19" s="7"/>
    </row>
    <row r="20" spans="1:11" ht="12.75">
      <c r="A20" s="2">
        <v>18</v>
      </c>
      <c r="B20" s="3">
        <v>34322655</v>
      </c>
      <c r="C20" s="4" t="s">
        <v>21</v>
      </c>
      <c r="D20" s="11">
        <v>2008</v>
      </c>
      <c r="E20" s="11">
        <v>1189</v>
      </c>
      <c r="F20" s="3" t="s">
        <v>20</v>
      </c>
      <c r="G20" s="3" t="s">
        <v>20</v>
      </c>
      <c r="H20" s="5">
        <f>AVERAGE(E20:G20)</f>
        <v>1189</v>
      </c>
      <c r="I20" s="7"/>
      <c r="J20" s="7"/>
      <c r="K20" s="7"/>
    </row>
    <row r="21" spans="1:11" ht="12.75">
      <c r="A21" s="2">
        <v>19</v>
      </c>
      <c r="B21" s="3">
        <v>34172901</v>
      </c>
      <c r="C21" s="4" t="s">
        <v>33</v>
      </c>
      <c r="D21" s="11">
        <v>2006</v>
      </c>
      <c r="E21" s="11">
        <v>1134</v>
      </c>
      <c r="F21" s="11">
        <v>1110</v>
      </c>
      <c r="G21" s="11">
        <v>1123</v>
      </c>
      <c r="H21" s="5">
        <f>AVERAGE(E21:G21)</f>
        <v>1122.3333333333333</v>
      </c>
      <c r="I21" s="7"/>
      <c r="J21" s="7"/>
      <c r="K21" s="7"/>
    </row>
    <row r="22" spans="1:11" ht="12.75">
      <c r="A22" s="2">
        <v>20</v>
      </c>
      <c r="B22" s="3">
        <v>34296115</v>
      </c>
      <c r="C22" s="4" t="s">
        <v>34</v>
      </c>
      <c r="D22" s="11">
        <v>2008</v>
      </c>
      <c r="E22" s="11">
        <v>1042</v>
      </c>
      <c r="F22" s="11">
        <v>1092</v>
      </c>
      <c r="G22" s="11">
        <v>1027</v>
      </c>
      <c r="H22" s="5">
        <f>AVERAGE(E22:G22)</f>
        <v>1053.6666666666667</v>
      </c>
      <c r="I22" s="7"/>
      <c r="J22" s="7"/>
      <c r="K22" s="7"/>
    </row>
    <row r="23" spans="1:11" ht="12.75">
      <c r="A23" s="2">
        <v>21</v>
      </c>
      <c r="B23" s="3">
        <v>55635911</v>
      </c>
      <c r="C23" s="4" t="s">
        <v>22</v>
      </c>
      <c r="D23" s="11">
        <v>2011</v>
      </c>
      <c r="E23" s="11">
        <v>1049</v>
      </c>
      <c r="F23" s="3" t="s">
        <v>20</v>
      </c>
      <c r="G23" s="3" t="s">
        <v>20</v>
      </c>
      <c r="H23" s="5">
        <f>AVERAGE(E23:G23)</f>
        <v>1049</v>
      </c>
      <c r="I23" s="7"/>
      <c r="J23" s="7"/>
      <c r="K23" s="7"/>
    </row>
    <row r="24" spans="1:11" ht="12.75">
      <c r="A24" s="2">
        <v>22</v>
      </c>
      <c r="B24" s="3">
        <v>55605389</v>
      </c>
      <c r="C24" s="4" t="s">
        <v>23</v>
      </c>
      <c r="D24" s="11">
        <v>2008</v>
      </c>
      <c r="E24" s="3" t="s">
        <v>20</v>
      </c>
      <c r="F24" s="3" t="s">
        <v>20</v>
      </c>
      <c r="G24" s="3" t="s">
        <v>20</v>
      </c>
      <c r="H24" s="5" t="e">
        <f>AVERAGE(E24:G24)</f>
        <v>#DIV/0!</v>
      </c>
      <c r="I24" s="7"/>
      <c r="J24" s="7"/>
      <c r="K24" s="7"/>
    </row>
    <row r="25" spans="1:11" ht="12.75">
      <c r="A25" s="2">
        <v>23</v>
      </c>
      <c r="B25" s="3">
        <v>24188760</v>
      </c>
      <c r="C25" s="4" t="s">
        <v>37</v>
      </c>
      <c r="D25" s="11">
        <v>2001</v>
      </c>
      <c r="E25" s="3" t="s">
        <v>20</v>
      </c>
      <c r="F25" s="3" t="s">
        <v>20</v>
      </c>
      <c r="G25" s="3" t="s">
        <v>20</v>
      </c>
      <c r="H25" s="5" t="e">
        <f>AVERAGE(E25:G25)</f>
        <v>#DIV/0!</v>
      </c>
      <c r="I25" s="7"/>
      <c r="J25" s="7"/>
      <c r="K25" s="7"/>
    </row>
    <row r="26" spans="1:11" ht="12.75">
      <c r="A26" s="2">
        <v>24</v>
      </c>
      <c r="B26" s="3">
        <v>34138622</v>
      </c>
      <c r="C26" s="4" t="s">
        <v>38</v>
      </c>
      <c r="D26" s="11">
        <v>2003</v>
      </c>
      <c r="E26" s="3" t="s">
        <v>20</v>
      </c>
      <c r="F26" s="3" t="s">
        <v>20</v>
      </c>
      <c r="G26" s="3" t="s">
        <v>20</v>
      </c>
      <c r="H26" s="5" t="e">
        <f>AVERAGE(E26:G26)</f>
        <v>#DIV/0!</v>
      </c>
      <c r="I26" s="7"/>
      <c r="J26" s="7"/>
      <c r="K26" s="7"/>
    </row>
    <row r="27" spans="1:11" ht="12.75">
      <c r="A27" s="2">
        <v>25</v>
      </c>
      <c r="B27" s="3">
        <v>55645437</v>
      </c>
      <c r="C27" s="4" t="s">
        <v>24</v>
      </c>
      <c r="D27" s="11">
        <v>2012</v>
      </c>
      <c r="E27" s="3" t="s">
        <v>20</v>
      </c>
      <c r="F27" s="3" t="s">
        <v>20</v>
      </c>
      <c r="G27" s="3" t="s">
        <v>20</v>
      </c>
      <c r="H27" s="5" t="e">
        <f>AVERAGE(E27:G27)</f>
        <v>#DIV/0!</v>
      </c>
      <c r="I27" s="7"/>
      <c r="J27" s="7"/>
      <c r="K27" s="7"/>
    </row>
    <row r="28" spans="1:11" ht="12.75">
      <c r="A28" s="2">
        <v>26</v>
      </c>
      <c r="B28" s="3">
        <v>24227714</v>
      </c>
      <c r="C28" s="4" t="s">
        <v>35</v>
      </c>
      <c r="D28" s="11">
        <v>2006</v>
      </c>
      <c r="E28" s="3" t="s">
        <v>20</v>
      </c>
      <c r="F28" s="3" t="s">
        <v>20</v>
      </c>
      <c r="G28" s="3" t="s">
        <v>20</v>
      </c>
      <c r="H28" s="5" t="e">
        <f>AVERAGE(E28:G28)</f>
        <v>#DIV/0!</v>
      </c>
      <c r="I28" s="7"/>
      <c r="J28" s="7"/>
      <c r="K28" s="7"/>
    </row>
  </sheetData>
  <mergeCells count="2">
    <mergeCell ref="B1:B2"/>
    <mergeCell ref="C1:H1"/>
  </mergeCells>
  <printOptions/>
  <pageMargins left="0.75" right="0.75" top="1" bottom="1" header="0.5" footer="0.5"/>
  <pageSetup horizontalDpi="600" verticalDpi="600" orientation="portrait" paperSize="9" r:id="rId1"/>
  <ignoredErrors>
    <ignoredError sqref="H24:H28 H3:H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created xsi:type="dcterms:W3CDTF">2023-10-01T09:54:17Z</dcterms:created>
  <dcterms:modified xsi:type="dcterms:W3CDTF">2023-10-18T13:49:53Z</dcterms:modified>
  <cp:category/>
  <cp:version/>
  <cp:contentType/>
  <cp:contentStatus/>
</cp:coreProperties>
</file>