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<sst xmlns="http://schemas.openxmlformats.org/spreadsheetml/2006/main" count="33" uniqueCount="28">
  <si>
    <t>Фамилия, имя</t>
  </si>
  <si>
    <t>Год рождения</t>
  </si>
  <si>
    <t/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</si>
  <si>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</si>
  <si>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</si>
  <si>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</si>
  <si>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</si>
  <si>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</si>
  <si>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</si>
  <si>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</si>
  <si>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"20"</t>
  </si>
  <si>
    <t>ФШР</t>
  </si>
  <si>
    <t>Андрианов Вадим</t>
  </si>
  <si>
    <t>Чавкин Илья</t>
  </si>
  <si>
    <t>Буздалова Ксения</t>
  </si>
  <si>
    <t>Тутурина Василиса</t>
  </si>
  <si>
    <t>Погосов Георгий</t>
  </si>
  <si>
    <t>Гузяев Амир</t>
  </si>
  <si>
    <t>Самойлов Семëн</t>
  </si>
  <si>
    <t>Кирьянова Снежана</t>
  </si>
  <si>
    <t>Яковлев Егор</t>
  </si>
  <si>
    <t>Яковлева Арина</t>
  </si>
  <si>
    <t>Мартьянов Иван</t>
  </si>
  <si>
    <t>Кормилин Павел Юрьевич (Ульяновск)</t>
  </si>
  <si>
    <t>Горшков Леонид</t>
  </si>
  <si>
    <t>Кудашов Юрий</t>
  </si>
  <si>
    <t>Галушко Андрей</t>
  </si>
  <si>
    <t>Галушко Мария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</si>
</sst>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41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5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NumberFormat="1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80" zoomScalePageLayoutView="0" workbookViewId="0" topLeftCell="A1">
      <selection activeCell="C1" sqref="C1:H1"/>
    </sheetView>
  </sheetViews>
  <sheetFormatPr defaultColWidth="9.140625" defaultRowHeight="12.75"/>
  <cols>
    <col min="1" max="1" width="9.140625" style="1" customWidth="1"/>
    <col min="2" max="2" width="11.7109375" style="1" customWidth="1"/>
    <col min="3" max="3" width="24.28125" style="0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1" ht="18">
      <c r="A1" s="2"/>
      <c r="B1" s="3" t="s">
        <v>11</v>
      </c>
      <c r="C1" s="11" t="s">
        <v>23</v>
      </c>
      <c r="D1" s="11"/>
      <c r="E1" s="11"/>
      <c r="F1" s="11"/>
      <c r="G1" s="11"/>
      <c r="H1" s="11"/>
      <c r="I1" s="4"/>
      <c r="J1" s="4"/>
      <c r="K1" s="4"/>
    </row>
    <row r="2" spans="1:11" ht="13.5" customHeight="1">
      <c r="A2" s="5" t="s">
        <v>8</v>
      </c>
      <c r="B2" s="5"/>
      <c r="C2" s="5" t="s">
        <v>0</v>
      </c>
      <c r="D2" s="5" t="s">
        <v>1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9</v>
      </c>
      <c r="K2" s="12" t="s">
        <v>10</v>
      </c>
    </row>
    <row r="3" spans="1:11" ht="13.5" customHeight="1">
      <c r="A3" s="2">
        <v>1</v>
      </c>
      <c r="B3" s="10">
        <v>217485</v>
      </c>
      <c r="C3" s="9" t="s">
        <v>19</v>
      </c>
      <c r="D3" s="13">
        <v>2008</v>
      </c>
      <c r="E3" s="13">
        <v>1609</v>
      </c>
      <c r="F3" s="13">
        <v>1584</v>
      </c>
      <c r="G3" s="13">
        <v>1531</v>
      </c>
      <c r="H3" s="6">
        <f>AVERAGE(E3:G3)</f>
        <v>1574.6666666666667</v>
      </c>
      <c r="I3" s="7">
        <f>SUM(H3:H7)/5</f>
        <v>1448.2</v>
      </c>
      <c r="J3" s="7">
        <f>SUM(H3:H12)/10</f>
        <v>1350.6</v>
      </c>
      <c r="K3" s="7"/>
    </row>
    <row r="4" spans="1:11" ht="13.5" customHeight="1">
      <c r="A4" s="2">
        <v>2</v>
      </c>
      <c r="B4" s="10">
        <v>204028</v>
      </c>
      <c r="C4" s="9" t="s">
        <v>17</v>
      </c>
      <c r="D4" s="13">
        <v>2010</v>
      </c>
      <c r="E4" s="13">
        <v>1577</v>
      </c>
      <c r="F4" s="13">
        <v>1410</v>
      </c>
      <c r="G4" s="13">
        <v>1444</v>
      </c>
      <c r="H4" s="6">
        <f>AVERAGE(E4:G4)</f>
        <v>1477</v>
      </c>
      <c r="I4" s="2"/>
      <c r="J4" s="8"/>
      <c r="K4" s="8"/>
    </row>
    <row r="5" spans="1:11" ht="13.5" customHeight="1">
      <c r="A5" s="2">
        <v>3</v>
      </c>
      <c r="B5" s="10">
        <v>217458</v>
      </c>
      <c r="C5" s="9" t="s">
        <v>24</v>
      </c>
      <c r="D5" s="13">
        <v>2011</v>
      </c>
      <c r="E5" s="13">
        <v>1498</v>
      </c>
      <c r="F5" s="13">
        <v>1462</v>
      </c>
      <c r="G5" s="13">
        <v>1456</v>
      </c>
      <c r="H5" s="6">
        <f>AVERAGE(E5:G5)</f>
        <v>1472</v>
      </c>
      <c r="I5" s="2"/>
      <c r="J5" s="8"/>
      <c r="K5" s="8"/>
    </row>
    <row r="6" spans="1:11" ht="13.5" customHeight="1">
      <c r="A6" s="2">
        <v>4</v>
      </c>
      <c r="B6" s="10">
        <v>387219</v>
      </c>
      <c r="C6" s="9" t="s">
        <v>14</v>
      </c>
      <c r="D6" s="13">
        <v>2013</v>
      </c>
      <c r="E6" s="13">
        <v>1511</v>
      </c>
      <c r="F6" s="13">
        <v>1380</v>
      </c>
      <c r="G6" s="13">
        <v>1217</v>
      </c>
      <c r="H6" s="6">
        <f>AVERAGE(E6:G6)</f>
        <v>1369.3333333333333</v>
      </c>
      <c r="I6" s="2"/>
      <c r="J6" s="8"/>
      <c r="K6" s="8"/>
    </row>
    <row r="7" spans="1:11" ht="13.5" customHeight="1">
      <c r="A7" s="2">
        <v>5</v>
      </c>
      <c r="B7" s="10">
        <v>123734</v>
      </c>
      <c r="C7" s="9" t="s">
        <v>12</v>
      </c>
      <c r="D7" s="13">
        <v>2008</v>
      </c>
      <c r="E7" s="13">
        <v>1340</v>
      </c>
      <c r="F7" s="13">
        <v>1324</v>
      </c>
      <c r="G7" s="13">
        <v>1380</v>
      </c>
      <c r="H7" s="6">
        <f>AVERAGE(E7:G7)</f>
        <v>1348</v>
      </c>
      <c r="I7" s="2"/>
      <c r="J7" s="8"/>
      <c r="K7" s="8"/>
    </row>
    <row r="8" spans="1:11" ht="13.5" customHeight="1">
      <c r="A8" s="2">
        <v>6</v>
      </c>
      <c r="B8" s="10">
        <v>204030</v>
      </c>
      <c r="C8" s="9" t="s">
        <v>13</v>
      </c>
      <c r="D8" s="13">
        <v>2010</v>
      </c>
      <c r="E8" s="13">
        <v>1412</v>
      </c>
      <c r="F8" s="13">
        <v>1326</v>
      </c>
      <c r="G8" s="13">
        <v>1258</v>
      </c>
      <c r="H8" s="6">
        <f>AVERAGE(E8:G8)</f>
        <v>1332</v>
      </c>
      <c r="I8" s="2"/>
      <c r="J8" s="8"/>
      <c r="K8" s="8"/>
    </row>
    <row r="9" spans="1:11" ht="13.5" customHeight="1">
      <c r="A9" s="2">
        <v>7</v>
      </c>
      <c r="B9" s="10">
        <v>217454</v>
      </c>
      <c r="C9" s="9" t="s">
        <v>18</v>
      </c>
      <c r="D9" s="13">
        <v>2010</v>
      </c>
      <c r="E9" s="13">
        <v>1404</v>
      </c>
      <c r="F9" s="13">
        <v>1356</v>
      </c>
      <c r="G9" s="13">
        <v>1133</v>
      </c>
      <c r="H9" s="6">
        <f>AVERAGE(E9:G9)</f>
        <v>1297.6666666666667</v>
      </c>
      <c r="I9" s="2"/>
      <c r="J9" s="8"/>
      <c r="K9" s="8"/>
    </row>
    <row r="10" spans="1:11" ht="13.5" customHeight="1">
      <c r="A10" s="2">
        <v>8</v>
      </c>
      <c r="B10" s="10">
        <v>246908</v>
      </c>
      <c r="C10" s="9" t="s">
        <v>26</v>
      </c>
      <c r="D10" s="13">
        <v>2012</v>
      </c>
      <c r="E10" s="13">
        <v>1363</v>
      </c>
      <c r="F10" s="13">
        <v>1224</v>
      </c>
      <c r="G10" s="13">
        <v>1131</v>
      </c>
      <c r="H10" s="6">
        <f>AVERAGE(E10:G10)</f>
        <v>1239.3333333333333</v>
      </c>
      <c r="I10" s="2"/>
      <c r="J10" s="8"/>
      <c r="K10" s="8"/>
    </row>
    <row r="11" spans="1:11" ht="13.5" customHeight="1">
      <c r="A11" s="2">
        <v>9</v>
      </c>
      <c r="B11" s="10">
        <v>454549</v>
      </c>
      <c r="C11" s="9" t="s">
        <v>27</v>
      </c>
      <c r="D11" s="13">
        <v>2015</v>
      </c>
      <c r="E11" s="13">
        <v>1312</v>
      </c>
      <c r="F11" s="13">
        <v>1190</v>
      </c>
      <c r="G11" s="13">
        <v>1101</v>
      </c>
      <c r="H11" s="6">
        <f>AVERAGE(E11:G11)</f>
        <v>1201</v>
      </c>
      <c r="I11" s="2"/>
      <c r="J11" s="8"/>
      <c r="K11" s="8"/>
    </row>
    <row r="12" spans="1:11" ht="12.75">
      <c r="A12" s="2">
        <v>10</v>
      </c>
      <c r="B12" s="10">
        <v>503911</v>
      </c>
      <c r="C12" s="9" t="s">
        <v>15</v>
      </c>
      <c r="D12" s="13">
        <v>2013</v>
      </c>
      <c r="E12" s="13">
        <v>1205</v>
      </c>
      <c r="F12" s="13">
        <v>1138</v>
      </c>
      <c r="G12" s="13">
        <v>1242</v>
      </c>
      <c r="H12" s="6">
        <f>AVERAGE(E12:G12)</f>
        <v>1195</v>
      </c>
      <c r="I12" s="2"/>
      <c r="J12" s="8"/>
      <c r="K12" s="8"/>
    </row>
    <row r="13" spans="1:11" ht="12.75">
      <c r="A13" s="2">
        <v>11</v>
      </c>
      <c r="B13" s="10">
        <v>523536</v>
      </c>
      <c r="C13" s="9" t="s">
        <v>25</v>
      </c>
      <c r="D13" s="13">
        <v>2015</v>
      </c>
      <c r="E13" s="13">
        <v>1120</v>
      </c>
      <c r="F13" s="13">
        <v>1175</v>
      </c>
      <c r="G13" s="9" t="s">
        <v>2</v>
      </c>
      <c r="H13" s="6">
        <f>AVERAGE(E13:G13)</f>
        <v>1147.5</v>
      </c>
      <c r="I13" s="2"/>
      <c r="J13" s="8"/>
      <c r="K13" s="8"/>
    </row>
    <row r="14" spans="1:11" ht="12.75">
      <c r="A14" s="2">
        <v>12</v>
      </c>
      <c r="B14" s="10">
        <v>509538</v>
      </c>
      <c r="C14" s="9" t="s">
        <v>20</v>
      </c>
      <c r="D14" s="13">
        <v>2016</v>
      </c>
      <c r="E14" s="13">
        <v>1111</v>
      </c>
      <c r="F14" s="13">
        <v>1141</v>
      </c>
      <c r="G14" s="9" t="s">
        <v>2</v>
      </c>
      <c r="H14" s="6">
        <f>AVERAGE(E14:G14)</f>
        <v>1126</v>
      </c>
      <c r="I14" s="2"/>
      <c r="J14" s="8"/>
      <c r="K14" s="8"/>
    </row>
    <row r="15" spans="1:11" ht="12.75">
      <c r="A15" s="2">
        <v>13</v>
      </c>
      <c r="B15" s="10">
        <v>509539</v>
      </c>
      <c r="C15" s="9" t="s">
        <v>21</v>
      </c>
      <c r="D15" s="13">
        <v>2015</v>
      </c>
      <c r="E15" s="13">
        <v>1042</v>
      </c>
      <c r="F15" s="13">
        <v>1162</v>
      </c>
      <c r="G15" s="9" t="s">
        <v>2</v>
      </c>
      <c r="H15" s="6">
        <f>AVERAGE(E15:G15)</f>
        <v>1102</v>
      </c>
      <c r="I15" s="2"/>
      <c r="J15" s="8"/>
      <c r="K15" s="8"/>
    </row>
    <row r="16" spans="1:11" ht="12.75">
      <c r="A16" s="2">
        <v>14</v>
      </c>
      <c r="B16" s="10">
        <v>552104</v>
      </c>
      <c r="C16" s="9" t="s">
        <v>22</v>
      </c>
      <c r="D16" s="13">
        <v>2014</v>
      </c>
      <c r="E16" s="13">
        <v>1004</v>
      </c>
      <c r="F16" s="13">
        <v>1187</v>
      </c>
      <c r="G16" s="9" t="s">
        <v>2</v>
      </c>
      <c r="H16" s="6">
        <f>AVERAGE(E16:G16)</f>
        <v>1095.5</v>
      </c>
      <c r="I16" s="2"/>
      <c r="J16" s="8"/>
      <c r="K16" s="8"/>
    </row>
    <row r="17" spans="1:11" ht="12.75">
      <c r="A17" s="2">
        <v>15</v>
      </c>
      <c r="B17" s="10">
        <v>555829</v>
      </c>
      <c r="C17" s="9" t="s">
        <v>16</v>
      </c>
      <c r="D17" s="13">
        <v>2015</v>
      </c>
      <c r="E17" s="9" t="s">
        <v>2</v>
      </c>
      <c r="F17" s="13">
        <v>1000</v>
      </c>
      <c r="G17" s="9" t="s">
        <v>2</v>
      </c>
      <c r="H17" s="6">
        <f>AVERAGE(E17:G17)</f>
        <v>1000</v>
      </c>
      <c r="I17" s="2"/>
      <c r="J17" s="8"/>
      <c r="K17" s="8"/>
    </row>
  </sheetData>
  <sheetProtection/>
  <mergeCells count="1">
    <mergeCell ref="C1:H1"/>
  </mergeCells>
  <printOptions/>
  <pageMargins left="0.75" right="0.75" top="1" bottom="1" header="0.5" footer="0.5"/>
  <pageSetup horizontalDpi="200" verticalDpi="2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2024-04-24T15:07:59Z</dcterms:modified>
  <cp:category/>
  <cp:version/>
  <cp:contentType/>
  <cp:contentStatus/>
</cp:coreProperties>
</file>