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<sst xmlns="http://schemas.openxmlformats.org/spreadsheetml/2006/main" count="42" uniqueCount="32">
  <si>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</si>
  <si>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</si>
  <si>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</si>
  <si>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</si>
  <si>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</si>
  <si>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</si>
  <si>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</si>
  <si>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</si>
  <si>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</si>
  <si>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</si>
  <si>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Халимов Андрей</t>
  </si>
  <si>
    <t>"20"</t>
  </si>
  <si>
    <t>ФШР</t>
  </si>
  <si>
    <t>Кашицин Александр Николаевич (Ульяновск)</t>
  </si>
  <si>
    <t>Клейменова Валерия</t>
  </si>
  <si>
    <t>Шевцов Олег</t>
  </si>
  <si>
    <t>Елаева Дарья</t>
  </si>
  <si>
    <t>Маликов Константин</t>
  </si>
  <si>
    <t>Новиков Марк</t>
  </si>
  <si>
    <t>Полуян Платон</t>
  </si>
  <si>
    <t>Слякаев Руслан</t>
  </si>
  <si>
    <t>Динюшев Булат</t>
  </si>
  <si>
    <t>Туровер Владислав</t>
  </si>
  <si>
    <t>Рябцев Иван</t>
  </si>
  <si>
    <t>Сибилев Роман</t>
  </si>
  <si>
    <t>Бадалян Артур</t>
  </si>
  <si>
    <t>Рыжков Матвей</t>
  </si>
  <si>
    <t>Ануфриев Мирон</t>
  </si>
  <si>
    <t>Шагвалиев Алмаз</t>
  </si>
  <si>
    <t>Шиленкова Екатерина</t>
  </si>
  <si>
    <t>Меликов Сулейман</t>
  </si>
  <si>
    <t>Меликова Амина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</si>
</sst>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1" ht="18">
      <c r="A1" s="2"/>
      <c r="B1" s="3" t="s">
        <v>12</v>
      </c>
      <c r="C1" s="9" t="s">
        <v>13</v>
      </c>
      <c r="D1" s="9"/>
      <c r="E1" s="9"/>
      <c r="F1" s="9"/>
      <c r="G1" s="9"/>
      <c r="H1" s="9"/>
      <c r="I1" s="4"/>
      <c r="J1" s="4"/>
      <c r="K1" s="4"/>
    </row>
    <row r="2" spans="1:11" ht="13.5" customHeight="1">
      <c r="A2" s="5" t="s">
        <v>8</v>
      </c>
      <c r="B2" s="5"/>
      <c r="C2" s="5" t="s">
        <v>0</v>
      </c>
      <c r="D2" s="5" t="s">
        <v>1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  <c r="K2" s="5" t="s">
        <v>11</v>
      </c>
    </row>
    <row r="3" spans="1:11" ht="13.5" customHeight="1">
      <c r="A3" s="2">
        <v>1</v>
      </c>
      <c r="B3" s="10">
        <v>47375</v>
      </c>
      <c r="C3" s="11" t="s">
        <v>14</v>
      </c>
      <c r="D3" s="12">
        <v>2008</v>
      </c>
      <c r="E3" s="12">
        <v>2138</v>
      </c>
      <c r="F3" s="12">
        <v>2098</v>
      </c>
      <c r="G3" s="12">
        <v>2170</v>
      </c>
      <c r="H3" s="6">
        <f>AVERAGE(E3:G3)</f>
        <v>2135.3333333333335</v>
      </c>
      <c r="I3" s="7">
        <f>SUM(H3:H7)/5</f>
        <v>1647.8666666666668</v>
      </c>
      <c r="J3" s="7">
        <f>SUM(H3:H12)/10</f>
        <v>1459.1166666666668</v>
      </c>
      <c r="K3" s="7">
        <f>SUM(H3:H22)/20</f>
        <v>1291.3083333333334</v>
      </c>
    </row>
    <row r="4" spans="1:11" ht="13.5" customHeight="1">
      <c r="A4" s="2">
        <v>2</v>
      </c>
      <c r="B4" s="10">
        <v>263548</v>
      </c>
      <c r="C4" s="11" t="s">
        <v>16</v>
      </c>
      <c r="D4" s="12">
        <v>2011</v>
      </c>
      <c r="E4" s="12">
        <v>1671</v>
      </c>
      <c r="F4" s="12">
        <v>1649</v>
      </c>
      <c r="G4" s="12">
        <v>1672</v>
      </c>
      <c r="H4" s="6">
        <f>AVERAGE(E4:G4)</f>
        <v>1664</v>
      </c>
      <c r="I4" s="2"/>
      <c r="J4" s="8"/>
      <c r="K4" s="8"/>
    </row>
    <row r="5" spans="1:11" ht="13.5" customHeight="1">
      <c r="A5" s="2">
        <v>3</v>
      </c>
      <c r="B5" s="10">
        <v>263552</v>
      </c>
      <c r="C5" s="11" t="s">
        <v>19</v>
      </c>
      <c r="D5" s="12">
        <v>2011</v>
      </c>
      <c r="E5" s="12">
        <v>1489</v>
      </c>
      <c r="F5" s="12">
        <v>1565</v>
      </c>
      <c r="G5" s="12">
        <v>1466</v>
      </c>
      <c r="H5" s="6">
        <f>AVERAGE(E5:G5)</f>
        <v>1506.6666666666667</v>
      </c>
      <c r="I5" s="2"/>
      <c r="J5" s="8"/>
      <c r="K5" s="8"/>
    </row>
    <row r="6" spans="1:11" ht="13.5" customHeight="1">
      <c r="A6" s="2">
        <v>4</v>
      </c>
      <c r="B6" s="10">
        <v>321300</v>
      </c>
      <c r="C6" s="11" t="s">
        <v>22</v>
      </c>
      <c r="D6" s="12">
        <v>2013</v>
      </c>
      <c r="E6" s="12">
        <v>1553</v>
      </c>
      <c r="F6" s="12">
        <v>1522</v>
      </c>
      <c r="G6" s="12">
        <v>1443</v>
      </c>
      <c r="H6" s="6">
        <f>AVERAGE(E6:G6)</f>
        <v>1506</v>
      </c>
      <c r="I6" s="2"/>
      <c r="J6" s="8"/>
      <c r="K6" s="8"/>
    </row>
    <row r="7" spans="1:11" ht="13.5" customHeight="1">
      <c r="A7" s="2">
        <v>5</v>
      </c>
      <c r="B7" s="10">
        <v>271490</v>
      </c>
      <c r="C7" s="11" t="s">
        <v>20</v>
      </c>
      <c r="D7" s="12">
        <v>2011</v>
      </c>
      <c r="E7" s="12">
        <v>1566</v>
      </c>
      <c r="F7" s="12">
        <v>1383</v>
      </c>
      <c r="G7" s="12">
        <v>1333</v>
      </c>
      <c r="H7" s="6">
        <f>AVERAGE(E7:G7)</f>
        <v>1427.3333333333333</v>
      </c>
      <c r="I7" s="2"/>
      <c r="J7" s="8"/>
      <c r="K7" s="8"/>
    </row>
    <row r="8" spans="1:11" ht="13.5" customHeight="1">
      <c r="A8" s="2">
        <v>6</v>
      </c>
      <c r="B8" s="10">
        <v>387218</v>
      </c>
      <c r="C8" s="11" t="s">
        <v>24</v>
      </c>
      <c r="D8" s="12">
        <v>2010</v>
      </c>
      <c r="E8" s="12">
        <v>1278</v>
      </c>
      <c r="F8" s="12">
        <v>1318</v>
      </c>
      <c r="G8" s="12">
        <v>1294</v>
      </c>
      <c r="H8" s="6">
        <f>AVERAGE(E8:G8)</f>
        <v>1296.6666666666667</v>
      </c>
      <c r="I8" s="2"/>
      <c r="J8" s="8"/>
      <c r="K8" s="8"/>
    </row>
    <row r="9" spans="1:11" ht="13.5" customHeight="1">
      <c r="A9" s="2">
        <v>7</v>
      </c>
      <c r="B9" s="10">
        <v>387227</v>
      </c>
      <c r="C9" s="11" t="s">
        <v>25</v>
      </c>
      <c r="D9" s="12">
        <v>2014</v>
      </c>
      <c r="E9" s="12">
        <v>1282</v>
      </c>
      <c r="F9" s="12">
        <v>1309</v>
      </c>
      <c r="G9" s="12">
        <v>1268</v>
      </c>
      <c r="H9" s="6">
        <f>AVERAGE(E9:G9)</f>
        <v>1286.3333333333333</v>
      </c>
      <c r="I9" s="2"/>
      <c r="J9" s="8"/>
      <c r="K9" s="8"/>
    </row>
    <row r="10" spans="1:11" ht="13.5" customHeight="1">
      <c r="A10" s="2">
        <v>8</v>
      </c>
      <c r="B10" s="10">
        <v>252244</v>
      </c>
      <c r="C10" s="11" t="s">
        <v>15</v>
      </c>
      <c r="D10" s="12">
        <v>2011</v>
      </c>
      <c r="E10" s="12">
        <v>1241</v>
      </c>
      <c r="F10" s="12">
        <v>1314</v>
      </c>
      <c r="G10" s="12">
        <v>1268</v>
      </c>
      <c r="H10" s="6">
        <f>AVERAGE(E10:G10)</f>
        <v>1274.3333333333333</v>
      </c>
      <c r="I10" s="2"/>
      <c r="J10" s="8"/>
      <c r="K10" s="8"/>
    </row>
    <row r="11" spans="1:11" ht="13.5" customHeight="1">
      <c r="A11" s="2">
        <v>9</v>
      </c>
      <c r="B11" s="10">
        <v>263540</v>
      </c>
      <c r="C11" s="11" t="s">
        <v>30</v>
      </c>
      <c r="D11" s="12">
        <v>2013</v>
      </c>
      <c r="E11" s="12">
        <v>1209</v>
      </c>
      <c r="F11" s="12">
        <v>1288</v>
      </c>
      <c r="G11" s="11" t="s">
        <v>2</v>
      </c>
      <c r="H11" s="6">
        <f>AVERAGE(E11:G11)</f>
        <v>1248.5</v>
      </c>
      <c r="I11" s="2"/>
      <c r="J11" s="8"/>
      <c r="K11" s="8"/>
    </row>
    <row r="12" spans="1:11" ht="13.5" customHeight="1">
      <c r="A12" s="2">
        <v>10</v>
      </c>
      <c r="B12" s="10">
        <v>263549</v>
      </c>
      <c r="C12" s="11" t="s">
        <v>17</v>
      </c>
      <c r="D12" s="12">
        <v>2010</v>
      </c>
      <c r="E12" s="12">
        <v>1243</v>
      </c>
      <c r="F12" s="12">
        <v>1249</v>
      </c>
      <c r="G12" s="11" t="s">
        <v>2</v>
      </c>
      <c r="H12" s="6">
        <f>AVERAGE(E12:G12)</f>
        <v>1246</v>
      </c>
      <c r="I12" s="2"/>
      <c r="J12" s="8"/>
      <c r="K12" s="8"/>
    </row>
    <row r="13" spans="1:11" ht="13.5" customHeight="1">
      <c r="A13" s="2">
        <v>11</v>
      </c>
      <c r="B13" s="10">
        <v>263555</v>
      </c>
      <c r="C13" s="11" t="s">
        <v>10</v>
      </c>
      <c r="D13" s="12">
        <v>2011</v>
      </c>
      <c r="E13" s="12">
        <v>1099</v>
      </c>
      <c r="F13" s="12">
        <v>1366</v>
      </c>
      <c r="G13" s="12">
        <v>1175</v>
      </c>
      <c r="H13" s="6">
        <f>AVERAGE(E13:G13)</f>
        <v>1213.3333333333333</v>
      </c>
      <c r="I13" s="2"/>
      <c r="J13" s="8"/>
      <c r="K13" s="8"/>
    </row>
    <row r="14" spans="1:11" ht="12.75">
      <c r="A14" s="2">
        <v>12</v>
      </c>
      <c r="B14" s="10">
        <v>263550</v>
      </c>
      <c r="C14" s="11" t="s">
        <v>18</v>
      </c>
      <c r="D14" s="12">
        <v>2011</v>
      </c>
      <c r="E14" s="12">
        <v>1205</v>
      </c>
      <c r="F14" s="12">
        <v>1193</v>
      </c>
      <c r="G14" s="11" t="s">
        <v>2</v>
      </c>
      <c r="H14" s="6">
        <f>AVERAGE(E14:G14)</f>
        <v>1199</v>
      </c>
      <c r="I14" s="2"/>
      <c r="J14" s="8"/>
      <c r="K14" s="8"/>
    </row>
    <row r="15" spans="1:11" ht="12.75">
      <c r="A15" s="2">
        <v>13</v>
      </c>
      <c r="B15" s="10">
        <v>473500</v>
      </c>
      <c r="C15" s="11" t="s">
        <v>27</v>
      </c>
      <c r="D15" s="12">
        <v>2014</v>
      </c>
      <c r="E15" s="12">
        <v>1095</v>
      </c>
      <c r="F15" s="12">
        <v>1294</v>
      </c>
      <c r="G15" s="11" t="s">
        <v>2</v>
      </c>
      <c r="H15" s="6">
        <f>AVERAGE(E15:G15)</f>
        <v>1194.5</v>
      </c>
      <c r="I15" s="2"/>
      <c r="J15" s="8"/>
      <c r="K15" s="8"/>
    </row>
    <row r="16" spans="1:11" ht="12.75">
      <c r="A16" s="2">
        <v>14</v>
      </c>
      <c r="B16" s="10">
        <v>321295</v>
      </c>
      <c r="C16" s="11" t="s">
        <v>21</v>
      </c>
      <c r="D16" s="12">
        <v>2013</v>
      </c>
      <c r="E16" s="12">
        <v>1200</v>
      </c>
      <c r="F16" s="12">
        <v>1188</v>
      </c>
      <c r="G16" s="12">
        <v>1166</v>
      </c>
      <c r="H16" s="6">
        <f>AVERAGE(E16:G16)</f>
        <v>1184.6666666666667</v>
      </c>
      <c r="I16" s="2"/>
      <c r="J16" s="8"/>
      <c r="K16" s="8"/>
    </row>
    <row r="17" spans="1:11" ht="12.75">
      <c r="A17" s="2">
        <v>15</v>
      </c>
      <c r="B17" s="10">
        <v>321292</v>
      </c>
      <c r="C17" s="11" t="s">
        <v>31</v>
      </c>
      <c r="D17" s="12">
        <v>2014</v>
      </c>
      <c r="E17" s="12">
        <v>1152</v>
      </c>
      <c r="F17" s="12">
        <v>1110</v>
      </c>
      <c r="G17" s="11" t="s">
        <v>2</v>
      </c>
      <c r="H17" s="6">
        <f>AVERAGE(E17:G17)</f>
        <v>1131</v>
      </c>
      <c r="I17" s="2"/>
      <c r="J17" s="8"/>
      <c r="K17" s="8"/>
    </row>
    <row r="18" spans="1:11" ht="12.75">
      <c r="A18" s="2">
        <v>16</v>
      </c>
      <c r="B18" s="10">
        <v>561884</v>
      </c>
      <c r="C18" s="11" t="s">
        <v>28</v>
      </c>
      <c r="D18" s="12">
        <v>2015</v>
      </c>
      <c r="E18" s="12">
        <v>1053</v>
      </c>
      <c r="F18" s="12">
        <v>1186</v>
      </c>
      <c r="G18" s="11" t="s">
        <v>2</v>
      </c>
      <c r="H18" s="6">
        <f>AVERAGE(E18:G18)</f>
        <v>1119.5</v>
      </c>
      <c r="I18" s="2"/>
      <c r="J18" s="8"/>
      <c r="K18" s="8"/>
    </row>
    <row r="19" spans="1:11" ht="12.75">
      <c r="A19" s="2">
        <v>17</v>
      </c>
      <c r="B19" s="10">
        <v>456581</v>
      </c>
      <c r="C19" s="11" t="s">
        <v>26</v>
      </c>
      <c r="D19" s="12">
        <v>2009</v>
      </c>
      <c r="E19" s="11" t="s">
        <v>2</v>
      </c>
      <c r="F19" s="12">
        <v>1166</v>
      </c>
      <c r="G19" s="12">
        <v>1043</v>
      </c>
      <c r="H19" s="6">
        <f>AVERAGE(E19:G19)</f>
        <v>1104.5</v>
      </c>
      <c r="I19" s="2"/>
      <c r="J19" s="8"/>
      <c r="K19" s="8"/>
    </row>
    <row r="20" spans="1:11" ht="12.75">
      <c r="A20" s="2">
        <v>18</v>
      </c>
      <c r="B20" s="10">
        <v>216053</v>
      </c>
      <c r="C20" s="11" t="s">
        <v>29</v>
      </c>
      <c r="D20" s="12">
        <v>2011</v>
      </c>
      <c r="E20" s="12">
        <v>1036</v>
      </c>
      <c r="F20" s="12">
        <v>1141</v>
      </c>
      <c r="G20" s="11" t="s">
        <v>2</v>
      </c>
      <c r="H20" s="6">
        <f>AVERAGE(E20:G20)</f>
        <v>1088.5</v>
      </c>
      <c r="I20" s="2"/>
      <c r="J20" s="8"/>
      <c r="K20" s="8"/>
    </row>
    <row r="21" spans="1:11" ht="12.75">
      <c r="A21" s="2">
        <v>19</v>
      </c>
      <c r="B21" s="10">
        <v>387217</v>
      </c>
      <c r="C21" s="11" t="s">
        <v>23</v>
      </c>
      <c r="D21" s="12">
        <v>2010</v>
      </c>
      <c r="E21" s="12">
        <v>1000</v>
      </c>
      <c r="F21" s="11" t="s">
        <v>2</v>
      </c>
      <c r="G21" s="12">
        <v>1000</v>
      </c>
      <c r="H21" s="6">
        <f>AVERAGE(E21:G21)</f>
        <v>1000</v>
      </c>
      <c r="I21" s="2"/>
      <c r="J21" s="8"/>
      <c r="K21" s="8"/>
    </row>
    <row r="22" spans="1:11" ht="12.75">
      <c r="A22" s="2">
        <v>20</v>
      </c>
      <c r="B22" s="10">
        <v>502707</v>
      </c>
      <c r="C22" s="11" t="s">
        <v>18</v>
      </c>
      <c r="D22" s="12">
        <v>2015</v>
      </c>
      <c r="E22" s="12">
        <v>1000</v>
      </c>
      <c r="F22" s="12">
        <v>1000</v>
      </c>
      <c r="G22" s="11" t="s">
        <v>2</v>
      </c>
      <c r="H22" s="6">
        <f>AVERAGE(E22:G22)</f>
        <v>1000</v>
      </c>
      <c r="I22" s="2"/>
      <c r="J22" s="8"/>
      <c r="K22" s="8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 H4:H2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2024-04-24T14:50:41Z</dcterms:modified>
  <cp:category/>
  <cp:version/>
  <cp:contentType/>
  <cp:contentStatus/>
</cp:coreProperties>
</file>